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мандный" sheetId="2" r:id="rId1"/>
    <sheet name="Юноши" sheetId="3" r:id="rId2"/>
    <sheet name="Девушки" sheetId="10" r:id="rId3"/>
  </sheets>
  <definedNames>
    <definedName name="_xlnm._FilterDatabase" localSheetId="2" hidden="1">Девушки!$A$7:$K$25</definedName>
    <definedName name="_xlnm._FilterDatabase" localSheetId="0" hidden="1">Командный!$A$7:$H$7</definedName>
    <definedName name="_xlnm._FilterDatabase" localSheetId="1" hidden="1">Юноши!$A$7:$K$35</definedName>
  </definedNames>
  <calcPr calcId="145621"/>
</workbook>
</file>

<file path=xl/calcChain.xml><?xml version="1.0" encoding="utf-8"?>
<calcChain xmlns="http://schemas.openxmlformats.org/spreadsheetml/2006/main">
  <c r="K27" i="10" l="1"/>
  <c r="K26" i="10"/>
  <c r="K37" i="3"/>
  <c r="K36" i="3"/>
  <c r="K35" i="3"/>
  <c r="G17" i="2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11" i="3"/>
  <c r="K8" i="3"/>
  <c r="K16" i="3"/>
  <c r="K13" i="3"/>
  <c r="K10" i="3"/>
  <c r="K9" i="3"/>
  <c r="K17" i="3"/>
  <c r="K14" i="3"/>
  <c r="K19" i="3"/>
  <c r="K22" i="3"/>
  <c r="K15" i="3"/>
  <c r="K18" i="3"/>
  <c r="K12" i="3"/>
  <c r="K30" i="3"/>
  <c r="K25" i="3"/>
  <c r="K27" i="3"/>
  <c r="K20" i="3"/>
  <c r="K24" i="3"/>
  <c r="K21" i="3"/>
  <c r="K26" i="3"/>
  <c r="K32" i="3"/>
  <c r="K29" i="3"/>
  <c r="K28" i="3"/>
  <c r="K23" i="3"/>
  <c r="K34" i="3"/>
  <c r="K31" i="3"/>
  <c r="K33" i="3"/>
  <c r="G12" i="2"/>
  <c r="G13" i="2"/>
  <c r="G11" i="2"/>
  <c r="G10" i="2"/>
  <c r="G9" i="2"/>
  <c r="G8" i="2"/>
  <c r="G14" i="2"/>
  <c r="G15" i="2"/>
  <c r="G16" i="2"/>
</calcChain>
</file>

<file path=xl/sharedStrings.xml><?xml version="1.0" encoding="utf-8"?>
<sst xmlns="http://schemas.openxmlformats.org/spreadsheetml/2006/main" count="205" uniqueCount="88">
  <si>
    <t>Фестиваль по парашютному многоборью среди молодежи допризывного возраста</t>
  </si>
  <si>
    <t>№</t>
  </si>
  <si>
    <t>Команда</t>
  </si>
  <si>
    <t>Участник</t>
  </si>
  <si>
    <t>м</t>
  </si>
  <si>
    <t>ж</t>
  </si>
  <si>
    <t>Стрельба</t>
  </si>
  <si>
    <t>Сумма мест</t>
  </si>
  <si>
    <t>Стрельба из ПВ</t>
  </si>
  <si>
    <t>Метание гранат</t>
  </si>
  <si>
    <t>Кросс 1000/2000м.</t>
  </si>
  <si>
    <t>Итоговое место</t>
  </si>
  <si>
    <t>Метание гранаты</t>
  </si>
  <si>
    <t>Бег 1000/ 2000м.</t>
  </si>
  <si>
    <t>ИТОГОВЫЙ ПРОТОКОЛ КОМАНДНОГО ЗАЧЁТА</t>
  </si>
  <si>
    <t xml:space="preserve">Прыжки с парашютом </t>
  </si>
  <si>
    <t>09-11 сентября 2022г.</t>
  </si>
  <si>
    <t>П</t>
  </si>
  <si>
    <t>Яшкова Елизавета</t>
  </si>
  <si>
    <t xml:space="preserve">Орехова Татьяна </t>
  </si>
  <si>
    <t>Серегин Михаил</t>
  </si>
  <si>
    <t>Теймуров Самир</t>
  </si>
  <si>
    <t>Киселев Тихон</t>
  </si>
  <si>
    <t>Петроченко Ксения</t>
  </si>
  <si>
    <t>Соколова Виктория</t>
  </si>
  <si>
    <t>Гончаров Даниил</t>
  </si>
  <si>
    <t>Чувакин Вадим</t>
  </si>
  <si>
    <t>Трухов Алексей</t>
  </si>
  <si>
    <t>Барашкина Анастасия</t>
  </si>
  <si>
    <t>Велитова Вероника</t>
  </si>
  <si>
    <t>Медун Константин</t>
  </si>
  <si>
    <t>Бутаков Даниил</t>
  </si>
  <si>
    <t>Чернов Андрей</t>
  </si>
  <si>
    <t>Козлова Дарья</t>
  </si>
  <si>
    <t>Сенаторова Карина</t>
  </si>
  <si>
    <t>Усков Дмитрий</t>
  </si>
  <si>
    <t>Паламонов Михаил</t>
  </si>
  <si>
    <t>Татьянчиков Руслан</t>
  </si>
  <si>
    <t>Галимова Екатерина</t>
  </si>
  <si>
    <t>Курбанова Мадина</t>
  </si>
  <si>
    <t>Островский Роман</t>
  </si>
  <si>
    <t>Шейнов Владимир</t>
  </si>
  <si>
    <t>Пелевин Родион</t>
  </si>
  <si>
    <t>Загаринская  Руслана</t>
  </si>
  <si>
    <t>Сай Диана</t>
  </si>
  <si>
    <t>Автеменко Леонид</t>
  </si>
  <si>
    <t>Скипин Даниял</t>
  </si>
  <si>
    <t>Гагарин Алексей</t>
  </si>
  <si>
    <t>Матушкина Алина</t>
  </si>
  <si>
    <t>Тамаров Алексей</t>
  </si>
  <si>
    <t>Караблина Ксения</t>
  </si>
  <si>
    <t>Уколов Кирилл</t>
  </si>
  <si>
    <t>Киваева Алина</t>
  </si>
  <si>
    <t>Стадник Алина</t>
  </si>
  <si>
    <t>Белов Денис</t>
  </si>
  <si>
    <t>Ростов Иван</t>
  </si>
  <si>
    <t>Заживихин Максим</t>
  </si>
  <si>
    <t>Голубева Снежана</t>
  </si>
  <si>
    <t>Афанасьева Эльвира</t>
  </si>
  <si>
    <t>Тихонов Максим</t>
  </si>
  <si>
    <t>Белов Роман</t>
  </si>
  <si>
    <t>Курмашев Артур</t>
  </si>
  <si>
    <t>гран</t>
  </si>
  <si>
    <t>Бег</t>
  </si>
  <si>
    <t>ЮО «Гвардеец ДОСААФ» (г.о.Отрадный)</t>
  </si>
  <si>
    <t>ВПК «Центр Плотниковых» (г.о.Самара)</t>
  </si>
  <si>
    <t>ВПК «Гвардия» (м.р.Богатовский)</t>
  </si>
  <si>
    <t>ВПК «Дельта» (м.р.Ставропольский)</t>
  </si>
  <si>
    <t>ВПК «Дозор» (г.о.Самара)</t>
  </si>
  <si>
    <t>МАУ «Центр Авангард - Самара» (г.о.Самара)</t>
  </si>
  <si>
    <t>ВПК «Десант» (м.р.Богатовский)</t>
  </si>
  <si>
    <t>ВСТК «Бумеранг» (г.о.Жигулевск)</t>
  </si>
  <si>
    <t>ВПК «Кандагар» (м.р.Безенчукский)</t>
  </si>
  <si>
    <t>Кинельский район, пос. Октябрьский, аэр.Бобровка</t>
  </si>
  <si>
    <t>Фестиваль по парашютному многоборью
среди молодежи допризывного возраста</t>
  </si>
  <si>
    <t>Кабанов Богдан</t>
  </si>
  <si>
    <t>ИТОГОВЫЙ ПРОТОКОЛ ЛИЧНОГО ЗАЧЁТА (ЮНОШИ)</t>
  </si>
  <si>
    <t>ИТОГОВЫЙ ПРОТОКОЛ ЛИЧНОГО ЗАЧЁТА (ДЕВУШКИ)</t>
  </si>
  <si>
    <t xml:space="preserve">Команда "Аэроклуб" </t>
  </si>
  <si>
    <t>Егоров Егор</t>
  </si>
  <si>
    <t>Коваленко Денис</t>
  </si>
  <si>
    <t>Соломандин Сергей</t>
  </si>
  <si>
    <t>Данилова Юлия</t>
  </si>
  <si>
    <t>Рогова Татьяна</t>
  </si>
  <si>
    <t>Команда «Аэроклуб»  (Кинельский район)</t>
  </si>
  <si>
    <t>Главный судья _______________________________________</t>
  </si>
  <si>
    <t>Секретарь ___________________________________________</t>
  </si>
  <si>
    <t>ЮО «Кандагар» (м.р.Безенчукский)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</si>
</sst>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C22" sqref="C22"/>
    </sheetView>
  </sheetViews>
  <sheetFormatPr defaultRowHeight="15" x14ac:dyDescent="0.25"/>
  <cols>
    <col min="1" max="1" width="4.7109375" customWidth="1"/>
    <col min="2" max="2" width="41.42578125" customWidth="1"/>
    <col min="3" max="3" width="14" customWidth="1"/>
    <col min="4" max="4" width="13.7109375" customWidth="1"/>
    <col min="5" max="5" width="14.140625" customWidth="1"/>
    <col min="6" max="6" width="13.140625" customWidth="1"/>
    <col min="7" max="7" width="11.5703125" customWidth="1"/>
    <col min="8" max="8" width="12.5703125" customWidth="1"/>
  </cols>
  <sheetData>
    <row r="1" spans="1:10" ht="39" customHeight="1" x14ac:dyDescent="0.25">
      <c r="A1" s="49" t="s">
        <v>74</v>
      </c>
      <c r="B1" s="49"/>
      <c r="C1" s="49"/>
      <c r="D1" s="49"/>
      <c r="E1" s="49"/>
      <c r="F1" s="49"/>
      <c r="G1" s="49"/>
      <c r="H1" s="49"/>
      <c r="I1" s="10"/>
      <c r="J1" s="10"/>
    </row>
    <row r="2" spans="1:10" ht="7.5" customHeight="1" x14ac:dyDescent="0.25">
      <c r="A2" s="6"/>
      <c r="B2" s="5"/>
      <c r="C2" s="1"/>
      <c r="D2" s="1"/>
      <c r="E2" s="1"/>
      <c r="F2" s="1"/>
      <c r="G2" s="1"/>
      <c r="H2" s="1"/>
      <c r="I2" s="1"/>
      <c r="J2" s="1"/>
    </row>
    <row r="3" spans="1:10" ht="18.75" x14ac:dyDescent="0.25">
      <c r="A3" s="51" t="s">
        <v>14</v>
      </c>
      <c r="B3" s="51"/>
      <c r="C3" s="51"/>
      <c r="D3" s="51"/>
      <c r="E3" s="51"/>
      <c r="F3" s="51"/>
      <c r="G3" s="51"/>
      <c r="H3" s="51"/>
      <c r="I3" s="8"/>
      <c r="J3" s="8"/>
    </row>
    <row r="4" spans="1:10" ht="9.75" customHeight="1" x14ac:dyDescent="0.25">
      <c r="A4" s="6"/>
      <c r="B4" s="5"/>
      <c r="C4" s="1"/>
      <c r="D4" s="1"/>
      <c r="E4" s="1"/>
      <c r="F4" s="1"/>
      <c r="G4" s="1"/>
      <c r="H4" s="1"/>
      <c r="I4" s="1"/>
      <c r="J4" s="1"/>
    </row>
    <row r="5" spans="1:10" s="20" customFormat="1" ht="17.25" customHeight="1" x14ac:dyDescent="0.2">
      <c r="A5" s="16" t="s">
        <v>16</v>
      </c>
      <c r="B5" s="17"/>
      <c r="C5" s="18"/>
      <c r="D5" s="50" t="s">
        <v>73</v>
      </c>
      <c r="E5" s="50"/>
      <c r="F5" s="50"/>
      <c r="G5" s="50"/>
      <c r="H5" s="50"/>
      <c r="I5" s="19"/>
      <c r="J5" s="19"/>
    </row>
    <row r="6" spans="1:10" x14ac:dyDescent="0.25">
      <c r="A6" s="1"/>
      <c r="B6" s="1"/>
      <c r="C6" s="1"/>
      <c r="D6" s="1"/>
      <c r="E6" s="1"/>
      <c r="F6" s="1"/>
      <c r="G6" s="1"/>
      <c r="H6" s="1"/>
    </row>
    <row r="7" spans="1:10" ht="30" x14ac:dyDescent="0.25">
      <c r="A7" s="9" t="s">
        <v>1</v>
      </c>
      <c r="B7" s="9" t="s">
        <v>2</v>
      </c>
      <c r="C7" s="4" t="s">
        <v>8</v>
      </c>
      <c r="D7" s="4" t="s">
        <v>9</v>
      </c>
      <c r="E7" s="4" t="s">
        <v>10</v>
      </c>
      <c r="F7" s="4" t="s">
        <v>15</v>
      </c>
      <c r="G7" s="4" t="s">
        <v>7</v>
      </c>
      <c r="H7" s="4" t="s">
        <v>11</v>
      </c>
    </row>
    <row r="8" spans="1:10" ht="30" customHeight="1" x14ac:dyDescent="0.25">
      <c r="A8" s="9">
        <v>1</v>
      </c>
      <c r="B8" s="46" t="s">
        <v>65</v>
      </c>
      <c r="C8" s="37">
        <v>2</v>
      </c>
      <c r="D8" s="37">
        <v>4</v>
      </c>
      <c r="E8" s="37">
        <v>1</v>
      </c>
      <c r="F8" s="37">
        <v>2</v>
      </c>
      <c r="G8" s="37">
        <f t="shared" ref="G8:G17" si="0">SUM(C8:F8)</f>
        <v>9</v>
      </c>
      <c r="H8" s="11">
        <v>1</v>
      </c>
    </row>
    <row r="9" spans="1:10" ht="30" customHeight="1" x14ac:dyDescent="0.25">
      <c r="A9" s="9">
        <v>2</v>
      </c>
      <c r="B9" s="46" t="s">
        <v>64</v>
      </c>
      <c r="C9" s="37">
        <v>7</v>
      </c>
      <c r="D9" s="37">
        <v>2</v>
      </c>
      <c r="E9" s="37">
        <v>4</v>
      </c>
      <c r="F9" s="37">
        <v>1</v>
      </c>
      <c r="G9" s="37">
        <f t="shared" si="0"/>
        <v>14</v>
      </c>
      <c r="H9" s="11">
        <v>2</v>
      </c>
    </row>
    <row r="10" spans="1:10" ht="30" customHeight="1" x14ac:dyDescent="0.25">
      <c r="A10" s="37">
        <v>3</v>
      </c>
      <c r="B10" s="46" t="s">
        <v>66</v>
      </c>
      <c r="C10" s="37">
        <v>4</v>
      </c>
      <c r="D10" s="37">
        <v>3</v>
      </c>
      <c r="E10" s="37">
        <v>6</v>
      </c>
      <c r="F10" s="37">
        <v>4</v>
      </c>
      <c r="G10" s="37">
        <f t="shared" si="0"/>
        <v>17</v>
      </c>
      <c r="H10" s="11">
        <v>3</v>
      </c>
    </row>
    <row r="11" spans="1:10" ht="30" customHeight="1" x14ac:dyDescent="0.25">
      <c r="A11" s="37">
        <v>4</v>
      </c>
      <c r="B11" s="47" t="s">
        <v>70</v>
      </c>
      <c r="C11" s="37">
        <v>1</v>
      </c>
      <c r="D11" s="37">
        <v>7</v>
      </c>
      <c r="E11" s="37">
        <v>7</v>
      </c>
      <c r="F11" s="37">
        <v>3</v>
      </c>
      <c r="G11" s="37">
        <f t="shared" si="0"/>
        <v>18</v>
      </c>
      <c r="H11" s="11">
        <v>4</v>
      </c>
    </row>
    <row r="12" spans="1:10" ht="30" customHeight="1" x14ac:dyDescent="0.25">
      <c r="A12" s="37">
        <v>5</v>
      </c>
      <c r="B12" s="46" t="s">
        <v>67</v>
      </c>
      <c r="C12" s="37">
        <v>6</v>
      </c>
      <c r="D12" s="37">
        <v>5</v>
      </c>
      <c r="E12" s="37">
        <v>2</v>
      </c>
      <c r="F12" s="37">
        <v>7</v>
      </c>
      <c r="G12" s="37">
        <f t="shared" si="0"/>
        <v>20</v>
      </c>
      <c r="H12" s="11">
        <v>5</v>
      </c>
    </row>
    <row r="13" spans="1:10" ht="30" customHeight="1" x14ac:dyDescent="0.25">
      <c r="A13" s="37">
        <v>6</v>
      </c>
      <c r="B13" s="46" t="s">
        <v>68</v>
      </c>
      <c r="C13" s="37">
        <v>3</v>
      </c>
      <c r="D13" s="37">
        <v>6</v>
      </c>
      <c r="E13" s="37">
        <v>8</v>
      </c>
      <c r="F13" s="37">
        <v>4</v>
      </c>
      <c r="G13" s="37">
        <f t="shared" si="0"/>
        <v>21</v>
      </c>
      <c r="H13" s="11">
        <v>6</v>
      </c>
    </row>
    <row r="14" spans="1:10" ht="30" customHeight="1" x14ac:dyDescent="0.25">
      <c r="A14" s="37">
        <v>7</v>
      </c>
      <c r="B14" s="46" t="s">
        <v>87</v>
      </c>
      <c r="C14" s="37">
        <v>9</v>
      </c>
      <c r="D14" s="37">
        <v>1</v>
      </c>
      <c r="E14" s="37">
        <v>3</v>
      </c>
      <c r="F14" s="37">
        <v>9</v>
      </c>
      <c r="G14" s="37">
        <f t="shared" si="0"/>
        <v>22</v>
      </c>
      <c r="H14" s="11">
        <v>7</v>
      </c>
    </row>
    <row r="15" spans="1:10" ht="30" customHeight="1" x14ac:dyDescent="0.25">
      <c r="A15" s="37">
        <v>8</v>
      </c>
      <c r="B15" s="47" t="s">
        <v>69</v>
      </c>
      <c r="C15" s="37">
        <v>5</v>
      </c>
      <c r="D15" s="37">
        <v>8</v>
      </c>
      <c r="E15" s="37">
        <v>5</v>
      </c>
      <c r="F15" s="37">
        <v>6</v>
      </c>
      <c r="G15" s="37">
        <f t="shared" si="0"/>
        <v>24</v>
      </c>
      <c r="H15" s="11">
        <v>8</v>
      </c>
    </row>
    <row r="16" spans="1:10" ht="30" customHeight="1" x14ac:dyDescent="0.25">
      <c r="A16" s="37">
        <v>9</v>
      </c>
      <c r="B16" s="46" t="s">
        <v>71</v>
      </c>
      <c r="C16" s="37">
        <v>8</v>
      </c>
      <c r="D16" s="37">
        <v>9</v>
      </c>
      <c r="E16" s="37">
        <v>9</v>
      </c>
      <c r="F16" s="37">
        <v>7</v>
      </c>
      <c r="G16" s="37">
        <f t="shared" si="0"/>
        <v>33</v>
      </c>
      <c r="H16" s="11">
        <v>9</v>
      </c>
    </row>
    <row r="17" spans="1:9" ht="26.25" customHeight="1" x14ac:dyDescent="0.25">
      <c r="A17" s="37">
        <v>10</v>
      </c>
      <c r="B17" s="48" t="s">
        <v>84</v>
      </c>
      <c r="C17" s="37">
        <v>10</v>
      </c>
      <c r="D17" s="37">
        <v>10</v>
      </c>
      <c r="E17" s="37">
        <v>10</v>
      </c>
      <c r="F17" s="37">
        <v>10</v>
      </c>
      <c r="G17" s="37">
        <f t="shared" si="0"/>
        <v>40</v>
      </c>
      <c r="H17" s="37">
        <v>10</v>
      </c>
    </row>
    <row r="18" spans="1:9" s="3" customFormat="1" ht="15.75" x14ac:dyDescent="0.25">
      <c r="A18" s="2"/>
      <c r="B18" s="7"/>
      <c r="C18" s="2"/>
      <c r="D18" s="2"/>
      <c r="E18" s="23"/>
      <c r="F18" s="23"/>
      <c r="G18" s="23"/>
      <c r="H18" s="23"/>
      <c r="I18" s="24"/>
    </row>
    <row r="19" spans="1:9" s="3" customFormat="1" ht="15.75" x14ac:dyDescent="0.25">
      <c r="A19" s="25" t="s">
        <v>85</v>
      </c>
      <c r="B19" s="7"/>
      <c r="C19" s="2"/>
      <c r="D19" s="2"/>
      <c r="E19" s="2"/>
      <c r="F19" s="2"/>
      <c r="G19" s="2"/>
      <c r="H19" s="26"/>
      <c r="I19" s="26"/>
    </row>
    <row r="22" spans="1:9" x14ac:dyDescent="0.25">
      <c r="A22" s="1" t="s">
        <v>86</v>
      </c>
    </row>
  </sheetData>
  <autoFilter ref="A7:H7">
    <sortState ref="A8:H16">
      <sortCondition ref="G7"/>
    </sortState>
  </autoFilter>
  <sortState ref="B8:H17">
    <sortCondition ref="G8:G17"/>
  </sortState>
  <mergeCells count="3">
    <mergeCell ref="A1:H1"/>
    <mergeCell ref="A3:H3"/>
    <mergeCell ref="D5:H5"/>
  </mergeCells>
  <pageMargins left="1.06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>
      <selection activeCell="O17" sqref="O17"/>
    </sheetView>
  </sheetViews>
  <sheetFormatPr defaultRowHeight="15" x14ac:dyDescent="0.25"/>
  <cols>
    <col min="1" max="1" width="5.7109375" style="1" customWidth="1"/>
    <col min="2" max="2" width="35.140625" style="1" customWidth="1"/>
    <col min="3" max="3" width="21.7109375" style="39" customWidth="1"/>
    <col min="4" max="4" width="4.28515625" style="1" hidden="1" customWidth="1"/>
    <col min="5" max="5" width="9.140625" style="1" hidden="1" customWidth="1"/>
    <col min="6" max="6" width="10.140625" style="1" customWidth="1"/>
    <col min="7" max="7" width="9.140625" style="1" hidden="1" customWidth="1"/>
    <col min="8" max="8" width="9.5703125" style="1" customWidth="1"/>
    <col min="9" max="9" width="9.140625" style="1" hidden="1" customWidth="1"/>
    <col min="10" max="10" width="9.5703125" style="1" customWidth="1"/>
    <col min="11" max="11" width="9.140625" style="1"/>
    <col min="12" max="12" width="9.140625" style="6"/>
  </cols>
  <sheetData>
    <row r="1" spans="1:15" ht="27.7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ht="18.75" x14ac:dyDescent="0.25">
      <c r="A2" s="51" t="s">
        <v>76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5" ht="9.75" customHeight="1" x14ac:dyDescent="0.25">
      <c r="A3" s="6"/>
      <c r="B3" s="5"/>
    </row>
    <row r="4" spans="1:15" s="20" customFormat="1" ht="12.75" x14ac:dyDescent="0.2">
      <c r="A4" s="16" t="s">
        <v>16</v>
      </c>
      <c r="B4" s="17"/>
      <c r="C4" s="40"/>
      <c r="D4" s="18"/>
      <c r="E4" s="18"/>
      <c r="F4" s="18"/>
      <c r="G4" s="18"/>
      <c r="H4" s="18"/>
      <c r="I4" s="18"/>
      <c r="J4" s="18"/>
      <c r="K4" s="18"/>
      <c r="L4" s="35" t="s">
        <v>73</v>
      </c>
      <c r="M4" s="19"/>
      <c r="N4" s="19"/>
      <c r="O4" s="19"/>
    </row>
    <row r="7" spans="1:15" ht="30" x14ac:dyDescent="0.25">
      <c r="A7" s="28" t="s">
        <v>1</v>
      </c>
      <c r="B7" s="28" t="s">
        <v>2</v>
      </c>
      <c r="C7" s="42" t="s">
        <v>3</v>
      </c>
      <c r="D7" s="29" t="s">
        <v>17</v>
      </c>
      <c r="E7" s="28" t="s">
        <v>6</v>
      </c>
      <c r="F7" s="33" t="s">
        <v>8</v>
      </c>
      <c r="G7" s="29" t="s">
        <v>62</v>
      </c>
      <c r="H7" s="27" t="s">
        <v>12</v>
      </c>
      <c r="I7" s="29" t="s">
        <v>63</v>
      </c>
      <c r="J7" s="27" t="s">
        <v>13</v>
      </c>
      <c r="K7" s="27" t="s">
        <v>7</v>
      </c>
      <c r="L7" s="15" t="s">
        <v>11</v>
      </c>
    </row>
    <row r="8" spans="1:15" ht="15" customHeight="1" x14ac:dyDescent="0.25">
      <c r="A8" s="29">
        <v>1</v>
      </c>
      <c r="B8" s="31" t="s">
        <v>65</v>
      </c>
      <c r="C8" s="43" t="s">
        <v>46</v>
      </c>
      <c r="D8" s="36" t="s">
        <v>4</v>
      </c>
      <c r="E8" s="36">
        <v>17</v>
      </c>
      <c r="F8" s="36">
        <v>3</v>
      </c>
      <c r="G8" s="30">
        <v>49</v>
      </c>
      <c r="H8" s="36">
        <v>2</v>
      </c>
      <c r="I8" s="13">
        <v>5.4976851851851853E-3</v>
      </c>
      <c r="J8" s="36">
        <v>4</v>
      </c>
      <c r="K8" s="36">
        <f t="shared" ref="K8:K37" si="0">F8+H8+J8</f>
        <v>9</v>
      </c>
      <c r="L8" s="36">
        <v>1</v>
      </c>
    </row>
    <row r="9" spans="1:15" ht="30" x14ac:dyDescent="0.25">
      <c r="A9" s="29">
        <v>2</v>
      </c>
      <c r="B9" s="31" t="s">
        <v>67</v>
      </c>
      <c r="C9" s="43" t="s">
        <v>41</v>
      </c>
      <c r="D9" s="36" t="s">
        <v>4</v>
      </c>
      <c r="E9" s="36">
        <v>17</v>
      </c>
      <c r="F9" s="36">
        <v>3</v>
      </c>
      <c r="G9" s="30">
        <v>43.6</v>
      </c>
      <c r="H9" s="36">
        <v>6</v>
      </c>
      <c r="I9" s="13">
        <v>5.37037037037037E-3</v>
      </c>
      <c r="J9" s="36">
        <v>3</v>
      </c>
      <c r="K9" s="36">
        <f t="shared" si="0"/>
        <v>12</v>
      </c>
      <c r="L9" s="36">
        <v>2</v>
      </c>
    </row>
    <row r="10" spans="1:15" ht="30" x14ac:dyDescent="0.25">
      <c r="A10" s="29">
        <v>3</v>
      </c>
      <c r="B10" s="31" t="s">
        <v>69</v>
      </c>
      <c r="C10" s="43" t="s">
        <v>51</v>
      </c>
      <c r="D10" s="36" t="s">
        <v>4</v>
      </c>
      <c r="E10" s="36">
        <v>23</v>
      </c>
      <c r="F10" s="36">
        <v>2</v>
      </c>
      <c r="G10" s="30">
        <v>45.9</v>
      </c>
      <c r="H10" s="36">
        <v>5</v>
      </c>
      <c r="I10" s="13">
        <v>5.7407407407407416E-3</v>
      </c>
      <c r="J10" s="36">
        <v>6</v>
      </c>
      <c r="K10" s="36">
        <f t="shared" si="0"/>
        <v>13</v>
      </c>
      <c r="L10" s="36">
        <v>4</v>
      </c>
    </row>
    <row r="11" spans="1:15" x14ac:dyDescent="0.25">
      <c r="A11" s="29">
        <v>4</v>
      </c>
      <c r="B11" s="31" t="s">
        <v>68</v>
      </c>
      <c r="C11" s="43" t="s">
        <v>20</v>
      </c>
      <c r="D11" s="29" t="s">
        <v>4</v>
      </c>
      <c r="E11" s="29">
        <v>15</v>
      </c>
      <c r="F11" s="29">
        <v>5</v>
      </c>
      <c r="G11" s="30">
        <v>56</v>
      </c>
      <c r="H11" s="29">
        <v>1</v>
      </c>
      <c r="I11" s="13">
        <v>5.8449074074074072E-3</v>
      </c>
      <c r="J11" s="29">
        <v>7</v>
      </c>
      <c r="K11" s="29">
        <f t="shared" si="0"/>
        <v>13</v>
      </c>
      <c r="L11" s="36">
        <v>3</v>
      </c>
    </row>
    <row r="12" spans="1:15" ht="30" x14ac:dyDescent="0.25">
      <c r="A12" s="36">
        <v>5</v>
      </c>
      <c r="B12" s="31" t="s">
        <v>65</v>
      </c>
      <c r="C12" s="43" t="s">
        <v>47</v>
      </c>
      <c r="D12" s="36" t="s">
        <v>4</v>
      </c>
      <c r="E12" s="36">
        <v>13</v>
      </c>
      <c r="F12" s="36">
        <v>6</v>
      </c>
      <c r="G12" s="30">
        <v>35.1</v>
      </c>
      <c r="H12" s="36">
        <v>13</v>
      </c>
      <c r="I12" s="13">
        <v>5.2546296296296299E-3</v>
      </c>
      <c r="J12" s="36">
        <v>1</v>
      </c>
      <c r="K12" s="36">
        <f t="shared" si="0"/>
        <v>20</v>
      </c>
      <c r="L12" s="36">
        <v>5</v>
      </c>
    </row>
    <row r="13" spans="1:15" ht="15" customHeight="1" x14ac:dyDescent="0.25">
      <c r="A13" s="36">
        <v>6</v>
      </c>
      <c r="B13" s="31" t="s">
        <v>66</v>
      </c>
      <c r="C13" s="43" t="s">
        <v>35</v>
      </c>
      <c r="D13" s="36" t="s">
        <v>4</v>
      </c>
      <c r="E13" s="36">
        <v>8</v>
      </c>
      <c r="F13" s="36">
        <v>11</v>
      </c>
      <c r="G13" s="30">
        <v>48.2</v>
      </c>
      <c r="H13" s="36">
        <v>4</v>
      </c>
      <c r="I13" s="13">
        <v>5.8680555555555543E-3</v>
      </c>
      <c r="J13" s="36">
        <v>9</v>
      </c>
      <c r="K13" s="36">
        <f t="shared" si="0"/>
        <v>24</v>
      </c>
      <c r="L13" s="36">
        <v>6</v>
      </c>
    </row>
    <row r="14" spans="1:15" x14ac:dyDescent="0.25">
      <c r="A14" s="36">
        <v>7</v>
      </c>
      <c r="B14" s="38" t="s">
        <v>72</v>
      </c>
      <c r="C14" s="43" t="s">
        <v>54</v>
      </c>
      <c r="D14" s="36" t="s">
        <v>4</v>
      </c>
      <c r="E14" s="36">
        <v>7</v>
      </c>
      <c r="F14" s="36">
        <v>12</v>
      </c>
      <c r="G14" s="30">
        <v>42.8</v>
      </c>
      <c r="H14" s="36">
        <v>8</v>
      </c>
      <c r="I14" s="13">
        <v>5.6597222222222222E-3</v>
      </c>
      <c r="J14" s="36">
        <v>5</v>
      </c>
      <c r="K14" s="36">
        <f t="shared" si="0"/>
        <v>25</v>
      </c>
      <c r="L14" s="36">
        <v>7</v>
      </c>
    </row>
    <row r="15" spans="1:15" x14ac:dyDescent="0.25">
      <c r="A15" s="36">
        <v>8</v>
      </c>
      <c r="B15" s="31" t="s">
        <v>70</v>
      </c>
      <c r="C15" s="43" t="s">
        <v>30</v>
      </c>
      <c r="D15" s="36" t="s">
        <v>4</v>
      </c>
      <c r="E15" s="36">
        <v>27</v>
      </c>
      <c r="F15" s="36">
        <v>1</v>
      </c>
      <c r="G15" s="30">
        <v>38.6</v>
      </c>
      <c r="H15" s="36">
        <v>11</v>
      </c>
      <c r="I15" s="13">
        <v>6.782407407407408E-3</v>
      </c>
      <c r="J15" s="36">
        <v>22</v>
      </c>
      <c r="K15" s="36">
        <f t="shared" si="0"/>
        <v>34</v>
      </c>
      <c r="L15" s="36">
        <v>8</v>
      </c>
    </row>
    <row r="16" spans="1:15" x14ac:dyDescent="0.25">
      <c r="A16" s="36">
        <v>9</v>
      </c>
      <c r="B16" s="38" t="s">
        <v>72</v>
      </c>
      <c r="C16" s="43" t="s">
        <v>55</v>
      </c>
      <c r="D16" s="29" t="s">
        <v>4</v>
      </c>
      <c r="E16" s="29">
        <v>1</v>
      </c>
      <c r="F16" s="29">
        <v>21</v>
      </c>
      <c r="G16" s="30">
        <v>48.3</v>
      </c>
      <c r="H16" s="29">
        <v>3</v>
      </c>
      <c r="I16" s="13">
        <v>5.9953703703703697E-3</v>
      </c>
      <c r="J16" s="29">
        <v>11</v>
      </c>
      <c r="K16" s="29">
        <f t="shared" si="0"/>
        <v>35</v>
      </c>
      <c r="L16" s="36">
        <v>9</v>
      </c>
    </row>
    <row r="17" spans="1:12" ht="30" x14ac:dyDescent="0.25">
      <c r="A17" s="36">
        <v>10</v>
      </c>
      <c r="B17" s="31" t="s">
        <v>64</v>
      </c>
      <c r="C17" s="43" t="s">
        <v>27</v>
      </c>
      <c r="D17" s="36" t="s">
        <v>4</v>
      </c>
      <c r="E17" s="36">
        <v>6</v>
      </c>
      <c r="F17" s="36">
        <v>15</v>
      </c>
      <c r="G17" s="30">
        <v>43.3</v>
      </c>
      <c r="H17" s="36">
        <v>7</v>
      </c>
      <c r="I17" s="13">
        <v>6.2962962962962964E-3</v>
      </c>
      <c r="J17" s="36">
        <v>14</v>
      </c>
      <c r="K17" s="36">
        <f t="shared" si="0"/>
        <v>36</v>
      </c>
      <c r="L17" s="36">
        <v>10</v>
      </c>
    </row>
    <row r="18" spans="1:12" ht="15" customHeight="1" x14ac:dyDescent="0.25">
      <c r="A18" s="36">
        <v>11</v>
      </c>
      <c r="B18" s="38" t="s">
        <v>72</v>
      </c>
      <c r="C18" s="43" t="s">
        <v>56</v>
      </c>
      <c r="D18" s="36" t="s">
        <v>4</v>
      </c>
      <c r="E18" s="36">
        <v>0</v>
      </c>
      <c r="F18" s="36">
        <v>23</v>
      </c>
      <c r="G18" s="30">
        <v>38.299999999999997</v>
      </c>
      <c r="H18" s="36">
        <v>12</v>
      </c>
      <c r="I18" s="13">
        <v>5.3009259259259251E-3</v>
      </c>
      <c r="J18" s="36">
        <v>2</v>
      </c>
      <c r="K18" s="36">
        <f t="shared" si="0"/>
        <v>37</v>
      </c>
      <c r="L18" s="36">
        <v>11</v>
      </c>
    </row>
    <row r="19" spans="1:12" ht="30" x14ac:dyDescent="0.25">
      <c r="A19" s="36">
        <v>12</v>
      </c>
      <c r="B19" s="31" t="s">
        <v>67</v>
      </c>
      <c r="C19" s="43" t="s">
        <v>40</v>
      </c>
      <c r="D19" s="36" t="s">
        <v>4</v>
      </c>
      <c r="E19" s="36">
        <v>10</v>
      </c>
      <c r="F19" s="36">
        <v>8</v>
      </c>
      <c r="G19" s="30">
        <v>40.1</v>
      </c>
      <c r="H19" s="36">
        <v>9</v>
      </c>
      <c r="I19" s="13">
        <v>6.6898148148148142E-3</v>
      </c>
      <c r="J19" s="36">
        <v>21</v>
      </c>
      <c r="K19" s="36">
        <f t="shared" si="0"/>
        <v>38</v>
      </c>
      <c r="L19" s="36">
        <v>12</v>
      </c>
    </row>
    <row r="20" spans="1:12" x14ac:dyDescent="0.25">
      <c r="A20" s="36">
        <v>13</v>
      </c>
      <c r="B20" s="31" t="s">
        <v>71</v>
      </c>
      <c r="C20" s="43" t="s">
        <v>59</v>
      </c>
      <c r="D20" s="29" t="s">
        <v>4</v>
      </c>
      <c r="E20" s="29">
        <v>7</v>
      </c>
      <c r="F20" s="29">
        <v>12</v>
      </c>
      <c r="G20" s="30">
        <v>33.5</v>
      </c>
      <c r="H20" s="29">
        <v>17</v>
      </c>
      <c r="I20" s="13">
        <v>6.2962962962962964E-3</v>
      </c>
      <c r="J20" s="29">
        <v>14</v>
      </c>
      <c r="K20" s="29">
        <f t="shared" si="0"/>
        <v>43</v>
      </c>
      <c r="L20" s="36">
        <v>13</v>
      </c>
    </row>
    <row r="21" spans="1:12" x14ac:dyDescent="0.25">
      <c r="A21" s="36">
        <v>14</v>
      </c>
      <c r="B21" s="31" t="s">
        <v>68</v>
      </c>
      <c r="C21" s="43" t="s">
        <v>22</v>
      </c>
      <c r="D21" s="36" t="s">
        <v>4</v>
      </c>
      <c r="E21" s="36">
        <v>3</v>
      </c>
      <c r="F21" s="36">
        <v>18</v>
      </c>
      <c r="G21" s="30">
        <v>31</v>
      </c>
      <c r="H21" s="36">
        <v>19</v>
      </c>
      <c r="I21" s="13">
        <v>5.8449074074074072E-3</v>
      </c>
      <c r="J21" s="36">
        <v>7</v>
      </c>
      <c r="K21" s="36">
        <f t="shared" si="0"/>
        <v>44</v>
      </c>
      <c r="L21" s="36">
        <v>14</v>
      </c>
    </row>
    <row r="22" spans="1:12" x14ac:dyDescent="0.25">
      <c r="A22" s="36">
        <v>15</v>
      </c>
      <c r="B22" s="31" t="s">
        <v>66</v>
      </c>
      <c r="C22" s="43" t="s">
        <v>37</v>
      </c>
      <c r="D22" s="36" t="s">
        <v>4</v>
      </c>
      <c r="E22" s="36">
        <v>0</v>
      </c>
      <c r="F22" s="36">
        <v>23</v>
      </c>
      <c r="G22" s="30">
        <v>40</v>
      </c>
      <c r="H22" s="36">
        <v>10</v>
      </c>
      <c r="I22" s="13">
        <v>6.0416666666666665E-3</v>
      </c>
      <c r="J22" s="36">
        <v>12</v>
      </c>
      <c r="K22" s="36">
        <f t="shared" si="0"/>
        <v>45</v>
      </c>
      <c r="L22" s="36">
        <v>15</v>
      </c>
    </row>
    <row r="23" spans="1:12" ht="15" customHeight="1" x14ac:dyDescent="0.25">
      <c r="A23" s="36">
        <v>16</v>
      </c>
      <c r="B23" s="31" t="s">
        <v>65</v>
      </c>
      <c r="C23" s="43" t="s">
        <v>45</v>
      </c>
      <c r="D23" s="36" t="s">
        <v>4</v>
      </c>
      <c r="E23" s="36">
        <v>10</v>
      </c>
      <c r="F23" s="36">
        <v>8</v>
      </c>
      <c r="G23" s="30">
        <v>25.1</v>
      </c>
      <c r="H23" s="36">
        <v>24</v>
      </c>
      <c r="I23" s="13">
        <v>6.1342592592592594E-3</v>
      </c>
      <c r="J23" s="36">
        <v>13</v>
      </c>
      <c r="K23" s="36">
        <f t="shared" si="0"/>
        <v>45</v>
      </c>
      <c r="L23" s="36">
        <v>15</v>
      </c>
    </row>
    <row r="24" spans="1:12" ht="30" x14ac:dyDescent="0.25">
      <c r="A24" s="36">
        <v>17</v>
      </c>
      <c r="B24" s="31" t="s">
        <v>69</v>
      </c>
      <c r="C24" s="43" t="s">
        <v>49</v>
      </c>
      <c r="D24" s="36" t="s">
        <v>4</v>
      </c>
      <c r="E24" s="36">
        <v>9</v>
      </c>
      <c r="F24" s="36">
        <v>10</v>
      </c>
      <c r="G24" s="30">
        <v>32.799999999999997</v>
      </c>
      <c r="H24" s="36">
        <v>18</v>
      </c>
      <c r="I24" s="13">
        <v>6.4351851851851861E-3</v>
      </c>
      <c r="J24" s="36">
        <v>18</v>
      </c>
      <c r="K24" s="36">
        <f t="shared" si="0"/>
        <v>46</v>
      </c>
      <c r="L24" s="36">
        <v>17</v>
      </c>
    </row>
    <row r="25" spans="1:12" ht="30" x14ac:dyDescent="0.25">
      <c r="A25" s="36">
        <v>18</v>
      </c>
      <c r="B25" s="31" t="s">
        <v>64</v>
      </c>
      <c r="C25" s="43" t="s">
        <v>26</v>
      </c>
      <c r="D25" s="36" t="s">
        <v>4</v>
      </c>
      <c r="E25" s="36">
        <v>7</v>
      </c>
      <c r="F25" s="36">
        <v>12</v>
      </c>
      <c r="G25" s="30">
        <v>34.799999999999997</v>
      </c>
      <c r="H25" s="36">
        <v>15</v>
      </c>
      <c r="I25" s="13">
        <v>6.6435185185185182E-3</v>
      </c>
      <c r="J25" s="36">
        <v>19</v>
      </c>
      <c r="K25" s="36">
        <f t="shared" si="0"/>
        <v>46</v>
      </c>
      <c r="L25" s="36">
        <v>17</v>
      </c>
    </row>
    <row r="26" spans="1:12" ht="30" x14ac:dyDescent="0.25">
      <c r="A26" s="36">
        <v>19</v>
      </c>
      <c r="B26" s="31" t="s">
        <v>67</v>
      </c>
      <c r="C26" s="43" t="s">
        <v>42</v>
      </c>
      <c r="D26" s="29" t="s">
        <v>4</v>
      </c>
      <c r="E26" s="29">
        <v>4</v>
      </c>
      <c r="F26" s="29">
        <v>17</v>
      </c>
      <c r="G26" s="30">
        <v>29.9</v>
      </c>
      <c r="H26" s="29">
        <v>20</v>
      </c>
      <c r="I26" s="13">
        <v>5.9837962962962961E-3</v>
      </c>
      <c r="J26" s="29">
        <v>10</v>
      </c>
      <c r="K26" s="29">
        <f t="shared" si="0"/>
        <v>47</v>
      </c>
      <c r="L26" s="36">
        <v>19</v>
      </c>
    </row>
    <row r="27" spans="1:12" x14ac:dyDescent="0.25">
      <c r="A27" s="36">
        <v>20</v>
      </c>
      <c r="B27" s="31" t="s">
        <v>66</v>
      </c>
      <c r="C27" s="43" t="s">
        <v>36</v>
      </c>
      <c r="D27" s="36" t="s">
        <v>4</v>
      </c>
      <c r="E27" s="36">
        <v>2</v>
      </c>
      <c r="F27" s="36">
        <v>19</v>
      </c>
      <c r="G27" s="30">
        <v>34.5</v>
      </c>
      <c r="H27" s="36">
        <v>16</v>
      </c>
      <c r="I27" s="13">
        <v>6.4120370370370364E-3</v>
      </c>
      <c r="J27" s="36">
        <v>17</v>
      </c>
      <c r="K27" s="36">
        <f t="shared" si="0"/>
        <v>52</v>
      </c>
      <c r="L27" s="36">
        <v>20</v>
      </c>
    </row>
    <row r="28" spans="1:12" ht="15" customHeight="1" x14ac:dyDescent="0.25">
      <c r="A28" s="36">
        <v>21</v>
      </c>
      <c r="B28" s="31" t="s">
        <v>70</v>
      </c>
      <c r="C28" s="43" t="s">
        <v>32</v>
      </c>
      <c r="D28" s="36" t="s">
        <v>4</v>
      </c>
      <c r="E28" s="36">
        <v>6</v>
      </c>
      <c r="F28" s="36">
        <v>15</v>
      </c>
      <c r="G28" s="30">
        <v>26.5</v>
      </c>
      <c r="H28" s="36">
        <v>23</v>
      </c>
      <c r="I28" s="13">
        <v>6.3657407407407404E-3</v>
      </c>
      <c r="J28" s="36">
        <v>16</v>
      </c>
      <c r="K28" s="36">
        <f t="shared" si="0"/>
        <v>54</v>
      </c>
      <c r="L28" s="36">
        <v>21</v>
      </c>
    </row>
    <row r="29" spans="1:12" x14ac:dyDescent="0.25">
      <c r="A29" s="36">
        <v>22</v>
      </c>
      <c r="B29" s="31" t="s">
        <v>68</v>
      </c>
      <c r="C29" s="43" t="s">
        <v>21</v>
      </c>
      <c r="D29" s="36" t="s">
        <v>4</v>
      </c>
      <c r="E29" s="36">
        <v>12</v>
      </c>
      <c r="F29" s="36">
        <v>7</v>
      </c>
      <c r="G29" s="30">
        <v>26.8</v>
      </c>
      <c r="H29" s="36">
        <v>22</v>
      </c>
      <c r="I29" s="13">
        <v>7.5347222222222213E-3</v>
      </c>
      <c r="J29" s="36">
        <v>25</v>
      </c>
      <c r="K29" s="36">
        <f t="shared" si="0"/>
        <v>54</v>
      </c>
      <c r="L29" s="36">
        <v>22</v>
      </c>
    </row>
    <row r="30" spans="1:12" ht="30" x14ac:dyDescent="0.25">
      <c r="A30" s="36">
        <v>23</v>
      </c>
      <c r="B30" s="31" t="s">
        <v>64</v>
      </c>
      <c r="C30" s="43" t="s">
        <v>25</v>
      </c>
      <c r="D30" s="29" t="s">
        <v>4</v>
      </c>
      <c r="E30" s="29">
        <v>0</v>
      </c>
      <c r="F30" s="29">
        <v>23</v>
      </c>
      <c r="G30" s="30">
        <v>35</v>
      </c>
      <c r="H30" s="29">
        <v>14</v>
      </c>
      <c r="I30" s="14">
        <v>6.6782407407407415E-3</v>
      </c>
      <c r="J30" s="29">
        <v>20</v>
      </c>
      <c r="K30" s="29">
        <f t="shared" si="0"/>
        <v>57</v>
      </c>
      <c r="L30" s="36">
        <v>23</v>
      </c>
    </row>
    <row r="31" spans="1:12" ht="30" x14ac:dyDescent="0.25">
      <c r="A31" s="36">
        <v>24</v>
      </c>
      <c r="B31" s="31" t="s">
        <v>69</v>
      </c>
      <c r="C31" s="43" t="s">
        <v>75</v>
      </c>
      <c r="D31" s="29" t="s">
        <v>4</v>
      </c>
      <c r="E31" s="29">
        <v>2</v>
      </c>
      <c r="F31" s="29">
        <v>19</v>
      </c>
      <c r="G31" s="30">
        <v>23.6</v>
      </c>
      <c r="H31" s="29">
        <v>26</v>
      </c>
      <c r="I31" s="13">
        <v>6.8055555555555569E-3</v>
      </c>
      <c r="J31" s="29">
        <v>23</v>
      </c>
      <c r="K31" s="29">
        <f t="shared" si="0"/>
        <v>68</v>
      </c>
      <c r="L31" s="36">
        <v>24</v>
      </c>
    </row>
    <row r="32" spans="1:12" x14ac:dyDescent="0.25">
      <c r="A32" s="36">
        <v>25</v>
      </c>
      <c r="B32" s="31" t="s">
        <v>71</v>
      </c>
      <c r="C32" s="43" t="s">
        <v>60</v>
      </c>
      <c r="D32" s="29" t="s">
        <v>4</v>
      </c>
      <c r="E32" s="29">
        <v>0</v>
      </c>
      <c r="F32" s="29">
        <v>23</v>
      </c>
      <c r="G32" s="30">
        <v>27</v>
      </c>
      <c r="H32" s="29">
        <v>21</v>
      </c>
      <c r="I32" s="13">
        <v>8.2523148148148148E-3</v>
      </c>
      <c r="J32" s="29">
        <v>26</v>
      </c>
      <c r="K32" s="29">
        <f t="shared" si="0"/>
        <v>70</v>
      </c>
      <c r="L32" s="36">
        <v>25</v>
      </c>
    </row>
    <row r="33" spans="1:12" ht="14.25" customHeight="1" x14ac:dyDescent="0.25">
      <c r="A33" s="36">
        <v>26</v>
      </c>
      <c r="B33" s="31" t="s">
        <v>70</v>
      </c>
      <c r="C33" s="43" t="s">
        <v>31</v>
      </c>
      <c r="D33" s="36" t="s">
        <v>4</v>
      </c>
      <c r="E33" s="36">
        <v>1</v>
      </c>
      <c r="F33" s="37">
        <v>21</v>
      </c>
      <c r="G33" s="30">
        <v>22.4</v>
      </c>
      <c r="H33" s="37">
        <v>27</v>
      </c>
      <c r="I33" s="13">
        <v>6.9212962962962969E-3</v>
      </c>
      <c r="J33" s="37">
        <v>24</v>
      </c>
      <c r="K33" s="37">
        <f t="shared" si="0"/>
        <v>72</v>
      </c>
      <c r="L33" s="37">
        <v>26</v>
      </c>
    </row>
    <row r="34" spans="1:12" x14ac:dyDescent="0.25">
      <c r="A34" s="37">
        <v>27</v>
      </c>
      <c r="B34" s="21" t="s">
        <v>71</v>
      </c>
      <c r="C34" s="43" t="s">
        <v>61</v>
      </c>
      <c r="D34" s="44" t="s">
        <v>4</v>
      </c>
      <c r="E34" s="44">
        <v>0</v>
      </c>
      <c r="F34" s="37">
        <v>23</v>
      </c>
      <c r="G34" s="30">
        <v>24.4</v>
      </c>
      <c r="H34" s="37">
        <v>25</v>
      </c>
      <c r="I34" s="13">
        <v>8.4259259259259253E-3</v>
      </c>
      <c r="J34" s="37">
        <v>27</v>
      </c>
      <c r="K34" s="37">
        <f t="shared" si="0"/>
        <v>75</v>
      </c>
      <c r="L34" s="37">
        <v>27</v>
      </c>
    </row>
    <row r="35" spans="1:12" x14ac:dyDescent="0.25">
      <c r="A35" s="37">
        <v>28</v>
      </c>
      <c r="B35" s="43" t="s">
        <v>78</v>
      </c>
      <c r="C35" s="43" t="s">
        <v>79</v>
      </c>
      <c r="D35" s="45"/>
      <c r="E35" s="45"/>
      <c r="F35" s="37">
        <v>23</v>
      </c>
      <c r="G35" s="37"/>
      <c r="H35" s="37">
        <v>27</v>
      </c>
      <c r="I35" s="37"/>
      <c r="J35" s="37">
        <v>29</v>
      </c>
      <c r="K35" s="37">
        <f t="shared" si="0"/>
        <v>79</v>
      </c>
      <c r="L35" s="37">
        <v>28</v>
      </c>
    </row>
    <row r="36" spans="1:12" x14ac:dyDescent="0.25">
      <c r="A36" s="37">
        <v>29</v>
      </c>
      <c r="B36" s="43" t="s">
        <v>78</v>
      </c>
      <c r="C36" s="43" t="s">
        <v>80</v>
      </c>
      <c r="D36" s="45"/>
      <c r="E36" s="45"/>
      <c r="F36" s="37">
        <v>23</v>
      </c>
      <c r="G36" s="37"/>
      <c r="H36" s="37">
        <v>30</v>
      </c>
      <c r="I36" s="37"/>
      <c r="J36" s="37">
        <v>28</v>
      </c>
      <c r="K36" s="37">
        <f t="shared" si="0"/>
        <v>81</v>
      </c>
      <c r="L36" s="37">
        <v>29</v>
      </c>
    </row>
    <row r="37" spans="1:12" x14ac:dyDescent="0.25">
      <c r="A37" s="37">
        <v>30</v>
      </c>
      <c r="B37" s="43" t="s">
        <v>78</v>
      </c>
      <c r="C37" s="43" t="s">
        <v>81</v>
      </c>
      <c r="D37" s="45"/>
      <c r="E37" s="45"/>
      <c r="F37" s="37">
        <v>23</v>
      </c>
      <c r="G37" s="37"/>
      <c r="H37" s="37">
        <v>29</v>
      </c>
      <c r="I37" s="37"/>
      <c r="J37" s="37">
        <v>30</v>
      </c>
      <c r="K37" s="37">
        <f t="shared" si="0"/>
        <v>82</v>
      </c>
      <c r="L37" s="37">
        <v>30</v>
      </c>
    </row>
    <row r="39" spans="1:12" s="3" customFormat="1" ht="15.75" x14ac:dyDescent="0.25">
      <c r="A39" s="25" t="s">
        <v>85</v>
      </c>
      <c r="B39" s="7"/>
      <c r="C39" s="52"/>
      <c r="D39" s="2"/>
      <c r="E39" s="2"/>
      <c r="F39" s="2"/>
      <c r="G39" s="2"/>
      <c r="H39" s="26"/>
      <c r="I39" s="26"/>
    </row>
    <row r="40" spans="1:12" x14ac:dyDescent="0.25">
      <c r="A40"/>
      <c r="B40"/>
      <c r="C40" s="53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 s="53"/>
      <c r="D41"/>
      <c r="E41"/>
      <c r="F41"/>
      <c r="G41"/>
      <c r="H41"/>
      <c r="I41"/>
      <c r="J41"/>
      <c r="K41"/>
      <c r="L41"/>
    </row>
    <row r="42" spans="1:12" x14ac:dyDescent="0.25">
      <c r="A42" s="1" t="s">
        <v>86</v>
      </c>
      <c r="B42"/>
      <c r="C42" s="53"/>
      <c r="D42"/>
      <c r="E42"/>
      <c r="F42"/>
      <c r="G42"/>
      <c r="H42"/>
      <c r="I42"/>
      <c r="J42"/>
      <c r="K42"/>
      <c r="L42"/>
    </row>
  </sheetData>
  <autoFilter ref="A7:K35">
    <sortState ref="A8:K52">
      <sortCondition sortBy="cellColor" ref="C7:C52" dxfId="1"/>
    </sortState>
  </autoFilter>
  <mergeCells count="2">
    <mergeCell ref="A1:L1"/>
    <mergeCell ref="A2:L2"/>
  </mergeCells>
  <pageMargins left="0.25" right="0.25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P11" sqref="P11"/>
    </sheetView>
  </sheetViews>
  <sheetFormatPr defaultRowHeight="15" x14ac:dyDescent="0.25"/>
  <cols>
    <col min="1" max="1" width="5.7109375" style="1" customWidth="1"/>
    <col min="2" max="2" width="35.140625" style="1" customWidth="1"/>
    <col min="3" max="3" width="21.7109375" style="39" customWidth="1"/>
    <col min="4" max="4" width="4.28515625" style="1" hidden="1" customWidth="1"/>
    <col min="5" max="5" width="9.140625" style="1" hidden="1" customWidth="1"/>
    <col min="6" max="6" width="10.140625" style="1" customWidth="1"/>
    <col min="7" max="7" width="9.140625" style="1" hidden="1" customWidth="1"/>
    <col min="8" max="8" width="9.5703125" style="1" customWidth="1"/>
    <col min="9" max="9" width="9.140625" style="1" hidden="1" customWidth="1"/>
    <col min="10" max="10" width="9.5703125" style="1" customWidth="1"/>
    <col min="11" max="11" width="9.140625" style="1"/>
    <col min="12" max="12" width="9.140625" style="6"/>
  </cols>
  <sheetData>
    <row r="1" spans="1:15" ht="27.7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ht="18.75" x14ac:dyDescent="0.25">
      <c r="A2" s="51" t="s">
        <v>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5" ht="9.75" customHeight="1" x14ac:dyDescent="0.25">
      <c r="A3" s="6"/>
      <c r="B3" s="5"/>
    </row>
    <row r="4" spans="1:15" s="20" customFormat="1" ht="12.75" x14ac:dyDescent="0.2">
      <c r="A4" s="16" t="s">
        <v>16</v>
      </c>
      <c r="B4" s="17"/>
      <c r="C4" s="40"/>
      <c r="D4" s="18"/>
      <c r="E4" s="18"/>
      <c r="F4" s="18"/>
      <c r="G4" s="18"/>
      <c r="H4" s="18"/>
      <c r="I4" s="18"/>
      <c r="J4" s="18"/>
      <c r="K4" s="18"/>
      <c r="L4" s="35" t="s">
        <v>73</v>
      </c>
      <c r="M4" s="19"/>
      <c r="N4" s="19"/>
      <c r="O4" s="19"/>
    </row>
    <row r="7" spans="1:15" ht="30" x14ac:dyDescent="0.25">
      <c r="A7" s="34" t="s">
        <v>1</v>
      </c>
      <c r="B7" s="34" t="s">
        <v>2</v>
      </c>
      <c r="C7" s="42" t="s">
        <v>3</v>
      </c>
      <c r="D7" s="36" t="s">
        <v>17</v>
      </c>
      <c r="E7" s="34" t="s">
        <v>6</v>
      </c>
      <c r="F7" s="33" t="s">
        <v>8</v>
      </c>
      <c r="G7" s="36" t="s">
        <v>62</v>
      </c>
      <c r="H7" s="33" t="s">
        <v>12</v>
      </c>
      <c r="I7" s="36" t="s">
        <v>63</v>
      </c>
      <c r="J7" s="33" t="s">
        <v>13</v>
      </c>
      <c r="K7" s="33" t="s">
        <v>7</v>
      </c>
      <c r="L7" s="15" t="s">
        <v>11</v>
      </c>
    </row>
    <row r="8" spans="1:15" ht="30" x14ac:dyDescent="0.25">
      <c r="A8" s="36">
        <v>1</v>
      </c>
      <c r="B8" s="31" t="s">
        <v>64</v>
      </c>
      <c r="C8" s="41" t="s">
        <v>23</v>
      </c>
      <c r="D8" s="12" t="s">
        <v>5</v>
      </c>
      <c r="E8" s="12">
        <v>12</v>
      </c>
      <c r="F8" s="12">
        <v>5</v>
      </c>
      <c r="G8" s="12">
        <v>34.1</v>
      </c>
      <c r="H8" s="12">
        <v>1</v>
      </c>
      <c r="I8" s="13">
        <v>3.0555555555555557E-3</v>
      </c>
      <c r="J8" s="12">
        <v>1</v>
      </c>
      <c r="K8" s="12">
        <f t="shared" ref="K8:K27" si="0">F8+H8+J8</f>
        <v>7</v>
      </c>
      <c r="L8" s="36">
        <v>1</v>
      </c>
    </row>
    <row r="9" spans="1:15" x14ac:dyDescent="0.25">
      <c r="A9" s="36">
        <v>2</v>
      </c>
      <c r="B9" s="31" t="s">
        <v>70</v>
      </c>
      <c r="C9" s="41" t="s">
        <v>28</v>
      </c>
      <c r="D9" s="12" t="s">
        <v>5</v>
      </c>
      <c r="E9" s="12">
        <v>24</v>
      </c>
      <c r="F9" s="12">
        <v>3</v>
      </c>
      <c r="G9" s="12">
        <v>32.700000000000003</v>
      </c>
      <c r="H9" s="12">
        <v>2</v>
      </c>
      <c r="I9" s="13">
        <v>3.2986111111111111E-3</v>
      </c>
      <c r="J9" s="12">
        <v>6</v>
      </c>
      <c r="K9" s="12">
        <f t="shared" si="0"/>
        <v>11</v>
      </c>
      <c r="L9" s="36">
        <v>2</v>
      </c>
    </row>
    <row r="10" spans="1:15" x14ac:dyDescent="0.25">
      <c r="A10" s="36">
        <v>3</v>
      </c>
      <c r="B10" s="31" t="s">
        <v>70</v>
      </c>
      <c r="C10" s="41" t="s">
        <v>29</v>
      </c>
      <c r="D10" s="12" t="s">
        <v>5</v>
      </c>
      <c r="E10" s="12">
        <v>31</v>
      </c>
      <c r="F10" s="12">
        <v>1</v>
      </c>
      <c r="G10" s="12">
        <v>28.4</v>
      </c>
      <c r="H10" s="12">
        <v>6</v>
      </c>
      <c r="I10" s="13">
        <v>3.2175925925925926E-3</v>
      </c>
      <c r="J10" s="12">
        <v>5</v>
      </c>
      <c r="K10" s="12">
        <f t="shared" si="0"/>
        <v>12</v>
      </c>
      <c r="L10" s="36">
        <v>3</v>
      </c>
    </row>
    <row r="11" spans="1:15" ht="15" customHeight="1" x14ac:dyDescent="0.25">
      <c r="A11" s="36">
        <v>4</v>
      </c>
      <c r="B11" s="31" t="s">
        <v>67</v>
      </c>
      <c r="C11" s="41" t="s">
        <v>38</v>
      </c>
      <c r="D11" s="12" t="s">
        <v>5</v>
      </c>
      <c r="E11" s="12">
        <v>12</v>
      </c>
      <c r="F11" s="12">
        <v>5</v>
      </c>
      <c r="G11" s="12">
        <v>23.2</v>
      </c>
      <c r="H11" s="12">
        <v>11</v>
      </c>
      <c r="I11" s="13">
        <v>3.0902777777777782E-3</v>
      </c>
      <c r="J11" s="12">
        <v>3</v>
      </c>
      <c r="K11" s="12">
        <f t="shared" si="0"/>
        <v>19</v>
      </c>
      <c r="L11" s="36">
        <v>4</v>
      </c>
    </row>
    <row r="12" spans="1:15" ht="30" x14ac:dyDescent="0.25">
      <c r="A12" s="36">
        <v>5</v>
      </c>
      <c r="B12" s="31" t="s">
        <v>65</v>
      </c>
      <c r="C12" s="41" t="s">
        <v>44</v>
      </c>
      <c r="D12" s="12" t="s">
        <v>5</v>
      </c>
      <c r="E12" s="12">
        <v>6</v>
      </c>
      <c r="F12" s="12">
        <v>9</v>
      </c>
      <c r="G12" s="12">
        <v>30.9</v>
      </c>
      <c r="H12" s="12">
        <v>3</v>
      </c>
      <c r="I12" s="13">
        <v>3.6111111111111114E-3</v>
      </c>
      <c r="J12" s="12">
        <v>8</v>
      </c>
      <c r="K12" s="12">
        <f t="shared" si="0"/>
        <v>20</v>
      </c>
      <c r="L12" s="36">
        <v>5</v>
      </c>
    </row>
    <row r="13" spans="1:15" ht="30" x14ac:dyDescent="0.25">
      <c r="A13" s="36">
        <v>6</v>
      </c>
      <c r="B13" s="31" t="s">
        <v>64</v>
      </c>
      <c r="C13" s="41" t="s">
        <v>24</v>
      </c>
      <c r="D13" s="12" t="s">
        <v>5</v>
      </c>
      <c r="E13" s="12">
        <v>0</v>
      </c>
      <c r="F13" s="12">
        <v>15</v>
      </c>
      <c r="G13" s="12">
        <v>30.9</v>
      </c>
      <c r="H13" s="12">
        <v>3</v>
      </c>
      <c r="I13" s="13">
        <v>3.0787037037037037E-3</v>
      </c>
      <c r="J13" s="12">
        <v>2</v>
      </c>
      <c r="K13" s="12">
        <f t="shared" si="0"/>
        <v>20</v>
      </c>
      <c r="L13" s="36">
        <v>5</v>
      </c>
    </row>
    <row r="14" spans="1:15" ht="30" x14ac:dyDescent="0.25">
      <c r="A14" s="36">
        <v>7</v>
      </c>
      <c r="B14" s="31" t="s">
        <v>69</v>
      </c>
      <c r="C14" s="41" t="s">
        <v>50</v>
      </c>
      <c r="D14" s="12" t="s">
        <v>5</v>
      </c>
      <c r="E14" s="12">
        <v>6</v>
      </c>
      <c r="F14" s="12">
        <v>9</v>
      </c>
      <c r="G14" s="12">
        <v>20.6</v>
      </c>
      <c r="H14" s="12">
        <v>13</v>
      </c>
      <c r="I14" s="13">
        <v>3.1134259259259257E-3</v>
      </c>
      <c r="J14" s="12">
        <v>4</v>
      </c>
      <c r="K14" s="12">
        <f t="shared" si="0"/>
        <v>26</v>
      </c>
      <c r="L14" s="36">
        <v>7</v>
      </c>
    </row>
    <row r="15" spans="1:15" x14ac:dyDescent="0.25">
      <c r="A15" s="36">
        <v>8</v>
      </c>
      <c r="B15" s="31" t="s">
        <v>66</v>
      </c>
      <c r="C15" s="41" t="s">
        <v>34</v>
      </c>
      <c r="D15" s="12" t="s">
        <v>5</v>
      </c>
      <c r="E15" s="12">
        <v>26</v>
      </c>
      <c r="F15" s="12">
        <v>2</v>
      </c>
      <c r="G15" s="12">
        <v>25.7</v>
      </c>
      <c r="H15" s="12">
        <v>9</v>
      </c>
      <c r="I15" s="13">
        <v>4.0046296296296297E-3</v>
      </c>
      <c r="J15" s="12">
        <v>15</v>
      </c>
      <c r="K15" s="12">
        <f t="shared" si="0"/>
        <v>26</v>
      </c>
      <c r="L15" s="36">
        <v>7</v>
      </c>
    </row>
    <row r="16" spans="1:15" ht="15" customHeight="1" x14ac:dyDescent="0.25">
      <c r="A16" s="36">
        <v>9</v>
      </c>
      <c r="B16" s="32" t="s">
        <v>71</v>
      </c>
      <c r="C16" s="41" t="s">
        <v>57</v>
      </c>
      <c r="D16" s="12" t="s">
        <v>5</v>
      </c>
      <c r="E16" s="12">
        <v>4</v>
      </c>
      <c r="F16" s="12">
        <v>12</v>
      </c>
      <c r="G16" s="12">
        <v>25.8</v>
      </c>
      <c r="H16" s="12">
        <v>8</v>
      </c>
      <c r="I16" s="13">
        <v>3.6805555555555554E-3</v>
      </c>
      <c r="J16" s="12">
        <v>9</v>
      </c>
      <c r="K16" s="12">
        <f t="shared" si="0"/>
        <v>29</v>
      </c>
      <c r="L16" s="36">
        <v>9</v>
      </c>
    </row>
    <row r="17" spans="1:12" x14ac:dyDescent="0.25">
      <c r="A17" s="36">
        <v>10</v>
      </c>
      <c r="B17" s="32" t="s">
        <v>66</v>
      </c>
      <c r="C17" s="41" t="s">
        <v>33</v>
      </c>
      <c r="D17" s="12" t="s">
        <v>5</v>
      </c>
      <c r="E17" s="12">
        <v>10</v>
      </c>
      <c r="F17" s="12">
        <v>7</v>
      </c>
      <c r="G17" s="12">
        <v>24.7</v>
      </c>
      <c r="H17" s="12">
        <v>10</v>
      </c>
      <c r="I17" s="13">
        <v>3.9004629629629632E-3</v>
      </c>
      <c r="J17" s="12">
        <v>12</v>
      </c>
      <c r="K17" s="12">
        <f t="shared" si="0"/>
        <v>29</v>
      </c>
      <c r="L17" s="36">
        <v>9</v>
      </c>
    </row>
    <row r="18" spans="1:12" x14ac:dyDescent="0.25">
      <c r="A18" s="36">
        <v>11</v>
      </c>
      <c r="B18" s="22" t="s">
        <v>72</v>
      </c>
      <c r="C18" s="41" t="s">
        <v>52</v>
      </c>
      <c r="D18" s="12" t="s">
        <v>5</v>
      </c>
      <c r="E18" s="12">
        <v>0</v>
      </c>
      <c r="F18" s="12">
        <v>15</v>
      </c>
      <c r="G18" s="12">
        <v>30.2</v>
      </c>
      <c r="H18" s="12">
        <v>5</v>
      </c>
      <c r="I18" s="13">
        <v>3.8310185185185183E-3</v>
      </c>
      <c r="J18" s="12">
        <v>10</v>
      </c>
      <c r="K18" s="12">
        <f t="shared" si="0"/>
        <v>30</v>
      </c>
      <c r="L18" s="36">
        <v>11</v>
      </c>
    </row>
    <row r="19" spans="1:12" ht="30" x14ac:dyDescent="0.25">
      <c r="A19" s="36">
        <v>12</v>
      </c>
      <c r="B19" s="32" t="s">
        <v>65</v>
      </c>
      <c r="C19" s="41" t="s">
        <v>43</v>
      </c>
      <c r="D19" s="12" t="s">
        <v>5</v>
      </c>
      <c r="E19" s="12">
        <v>7</v>
      </c>
      <c r="F19" s="12">
        <v>8</v>
      </c>
      <c r="G19" s="12">
        <v>22.6</v>
      </c>
      <c r="H19" s="12">
        <v>12</v>
      </c>
      <c r="I19" s="13">
        <v>3.9699074074074072E-3</v>
      </c>
      <c r="J19" s="12">
        <v>14</v>
      </c>
      <c r="K19" s="12">
        <f t="shared" si="0"/>
        <v>34</v>
      </c>
      <c r="L19" s="36">
        <v>12</v>
      </c>
    </row>
    <row r="20" spans="1:12" ht="30" x14ac:dyDescent="0.25">
      <c r="A20" s="36">
        <v>13</v>
      </c>
      <c r="B20" s="32" t="s">
        <v>67</v>
      </c>
      <c r="C20" s="41" t="s">
        <v>39</v>
      </c>
      <c r="D20" s="12" t="s">
        <v>5</v>
      </c>
      <c r="E20" s="12">
        <v>1</v>
      </c>
      <c r="F20" s="12">
        <v>14</v>
      </c>
      <c r="G20" s="12">
        <v>20.3</v>
      </c>
      <c r="H20" s="12">
        <v>14</v>
      </c>
      <c r="I20" s="13">
        <v>3.4375E-3</v>
      </c>
      <c r="J20" s="12">
        <v>7</v>
      </c>
      <c r="K20" s="12">
        <f t="shared" si="0"/>
        <v>35</v>
      </c>
      <c r="L20" s="36">
        <v>13</v>
      </c>
    </row>
    <row r="21" spans="1:12" ht="15" customHeight="1" x14ac:dyDescent="0.25">
      <c r="A21" s="36">
        <v>14</v>
      </c>
      <c r="B21" s="31" t="s">
        <v>71</v>
      </c>
      <c r="C21" s="41" t="s">
        <v>58</v>
      </c>
      <c r="D21" s="12" t="s">
        <v>5</v>
      </c>
      <c r="E21" s="12">
        <v>0</v>
      </c>
      <c r="F21" s="12">
        <v>15</v>
      </c>
      <c r="G21" s="12">
        <v>25.9</v>
      </c>
      <c r="H21" s="12">
        <v>7</v>
      </c>
      <c r="I21" s="13">
        <v>4.2361111111111106E-3</v>
      </c>
      <c r="J21" s="12">
        <v>16</v>
      </c>
      <c r="K21" s="12">
        <f t="shared" si="0"/>
        <v>38</v>
      </c>
      <c r="L21" s="36">
        <v>14</v>
      </c>
    </row>
    <row r="22" spans="1:12" ht="30" x14ac:dyDescent="0.25">
      <c r="A22" s="36">
        <v>15</v>
      </c>
      <c r="B22" s="32" t="s">
        <v>69</v>
      </c>
      <c r="C22" s="41" t="s">
        <v>48</v>
      </c>
      <c r="D22" s="12" t="s">
        <v>5</v>
      </c>
      <c r="E22" s="12">
        <v>5</v>
      </c>
      <c r="F22" s="12">
        <v>11</v>
      </c>
      <c r="G22" s="12">
        <v>20</v>
      </c>
      <c r="H22" s="12">
        <v>15</v>
      </c>
      <c r="I22" s="13">
        <v>3.9583333333333337E-3</v>
      </c>
      <c r="J22" s="12">
        <v>13</v>
      </c>
      <c r="K22" s="12">
        <f t="shared" si="0"/>
        <v>39</v>
      </c>
      <c r="L22" s="36">
        <v>15</v>
      </c>
    </row>
    <row r="23" spans="1:12" x14ac:dyDescent="0.25">
      <c r="A23" s="36">
        <v>16</v>
      </c>
      <c r="B23" s="31" t="s">
        <v>68</v>
      </c>
      <c r="C23" s="41" t="s">
        <v>19</v>
      </c>
      <c r="D23" s="12" t="s">
        <v>5</v>
      </c>
      <c r="E23" s="12">
        <v>14</v>
      </c>
      <c r="F23" s="12">
        <v>4</v>
      </c>
      <c r="G23" s="12">
        <v>19.600000000000001</v>
      </c>
      <c r="H23" s="12">
        <v>17</v>
      </c>
      <c r="I23" s="13">
        <v>4.409722222222222E-3</v>
      </c>
      <c r="J23" s="12">
        <v>18</v>
      </c>
      <c r="K23" s="12">
        <f t="shared" si="0"/>
        <v>39</v>
      </c>
      <c r="L23" s="36">
        <v>15</v>
      </c>
    </row>
    <row r="24" spans="1:12" x14ac:dyDescent="0.25">
      <c r="A24" s="36">
        <v>17</v>
      </c>
      <c r="B24" s="31" t="s">
        <v>68</v>
      </c>
      <c r="C24" s="41" t="s">
        <v>18</v>
      </c>
      <c r="D24" s="12" t="s">
        <v>5</v>
      </c>
      <c r="E24" s="12">
        <v>4</v>
      </c>
      <c r="F24" s="12">
        <v>12</v>
      </c>
      <c r="G24" s="12">
        <v>17</v>
      </c>
      <c r="H24" s="12">
        <v>18</v>
      </c>
      <c r="I24" s="13">
        <v>3.8773148148148143E-3</v>
      </c>
      <c r="J24" s="12">
        <v>11</v>
      </c>
      <c r="K24" s="12">
        <f t="shared" si="0"/>
        <v>41</v>
      </c>
      <c r="L24" s="36">
        <v>17</v>
      </c>
    </row>
    <row r="25" spans="1:12" x14ac:dyDescent="0.25">
      <c r="A25" s="36">
        <v>18</v>
      </c>
      <c r="B25" s="22" t="s">
        <v>72</v>
      </c>
      <c r="C25" s="41" t="s">
        <v>53</v>
      </c>
      <c r="D25" s="12" t="s">
        <v>5</v>
      </c>
      <c r="E25" s="12">
        <v>0</v>
      </c>
      <c r="F25" s="12">
        <v>15</v>
      </c>
      <c r="G25" s="12">
        <v>19.7</v>
      </c>
      <c r="H25" s="12">
        <v>16</v>
      </c>
      <c r="I25" s="13">
        <v>4.2939814814814811E-3</v>
      </c>
      <c r="J25" s="12">
        <v>17</v>
      </c>
      <c r="K25" s="12">
        <f t="shared" si="0"/>
        <v>48</v>
      </c>
      <c r="L25" s="36">
        <v>18</v>
      </c>
    </row>
    <row r="26" spans="1:12" x14ac:dyDescent="0.25">
      <c r="A26" s="37">
        <v>19</v>
      </c>
      <c r="B26" s="43" t="s">
        <v>78</v>
      </c>
      <c r="C26" s="43" t="s">
        <v>82</v>
      </c>
      <c r="D26" s="45"/>
      <c r="E26" s="45"/>
      <c r="F26" s="37">
        <v>15</v>
      </c>
      <c r="G26" s="37"/>
      <c r="H26" s="37">
        <v>19</v>
      </c>
      <c r="I26" s="37"/>
      <c r="J26" s="37">
        <v>19</v>
      </c>
      <c r="K26" s="37">
        <f t="shared" si="0"/>
        <v>53</v>
      </c>
      <c r="L26" s="37">
        <v>28</v>
      </c>
    </row>
    <row r="27" spans="1:12" x14ac:dyDescent="0.25">
      <c r="A27" s="37">
        <v>20</v>
      </c>
      <c r="B27" s="43" t="s">
        <v>78</v>
      </c>
      <c r="C27" s="43" t="s">
        <v>83</v>
      </c>
      <c r="D27" s="45"/>
      <c r="E27" s="45"/>
      <c r="F27" s="37">
        <v>15</v>
      </c>
      <c r="G27" s="37"/>
      <c r="H27" s="37">
        <v>20</v>
      </c>
      <c r="I27" s="37"/>
      <c r="J27" s="37">
        <v>20</v>
      </c>
      <c r="K27" s="37">
        <f t="shared" si="0"/>
        <v>55</v>
      </c>
      <c r="L27" s="37">
        <v>29</v>
      </c>
    </row>
    <row r="29" spans="1:12" s="3" customFormat="1" ht="15.75" x14ac:dyDescent="0.25">
      <c r="A29" s="25" t="s">
        <v>85</v>
      </c>
      <c r="B29" s="7"/>
      <c r="C29" s="52"/>
      <c r="D29" s="2"/>
      <c r="E29" s="2"/>
      <c r="F29" s="2"/>
      <c r="G29" s="2"/>
      <c r="H29" s="26"/>
      <c r="I29" s="26"/>
    </row>
    <row r="30" spans="1:12" x14ac:dyDescent="0.25">
      <c r="A30"/>
      <c r="B30"/>
      <c r="C30" s="53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 s="53"/>
      <c r="D31"/>
      <c r="E31"/>
      <c r="F31"/>
      <c r="G31"/>
      <c r="H31"/>
      <c r="I31"/>
      <c r="J31"/>
      <c r="K31"/>
      <c r="L31"/>
    </row>
    <row r="32" spans="1:12" x14ac:dyDescent="0.25">
      <c r="A32" s="1" t="s">
        <v>86</v>
      </c>
      <c r="B32"/>
      <c r="C32" s="53"/>
      <c r="D32"/>
      <c r="E32"/>
      <c r="F32"/>
      <c r="G32"/>
      <c r="H32"/>
      <c r="I32"/>
      <c r="J32"/>
      <c r="K32"/>
      <c r="L32"/>
    </row>
  </sheetData>
  <autoFilter ref="A7:K25">
    <sortState ref="A8:K52">
      <sortCondition sortBy="cellColor" ref="C7:C52" dxfId="0"/>
    </sortState>
  </autoFilter>
  <mergeCells count="2">
    <mergeCell ref="A1:L1"/>
    <mergeCell ref="A2:L2"/>
  </mergeCells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Командный</vt:lpstr>
      <vt:lpstr>Юноши</vt:lpstr>
      <vt:lpstr>Девушки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2022-09-11T17:47:32Z</dcterms:modified>
</cp:coreProperties>
</file>